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 firstSheet="5" activeTab="5"/>
  </bookViews>
  <sheets>
    <sheet name="Заглушки" sheetId="1" r:id="rId1"/>
    <sheet name="Краны" sheetId="2" r:id="rId2"/>
    <sheet name="Муфта" sheetId="3" r:id="rId3"/>
    <sheet name="Соеденители" sheetId="4" r:id="rId4"/>
    <sheet name="Стойкий" sheetId="5" r:id="rId5"/>
    <sheet name="Стяжки" sheetId="6" r:id="rId6"/>
    <sheet name="Тройники" sheetId="7" r:id="rId7"/>
    <sheet name="Угол" sheetId="8" r:id="rId8"/>
    <sheet name="Фоггер" sheetId="9" r:id="rId9"/>
    <sheet name="Шланги" sheetId="10" r:id="rId10"/>
    <sheet name="Штуцеры" sheetId="11" r:id="rId1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0"/>
  <c r="F8"/>
  <c r="F7"/>
  <c r="F6"/>
  <c r="F5"/>
  <c r="F4"/>
  <c r="F6" i="8"/>
  <c r="F5"/>
  <c r="F4"/>
  <c r="F4" i="7"/>
  <c r="F5"/>
  <c r="F6"/>
  <c r="F6" i="4"/>
  <c r="F5"/>
  <c r="F4"/>
  <c r="F4" i="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3" i="11"/>
  <c r="F3" i="10"/>
  <c r="F3" i="9"/>
  <c r="F3" i="8"/>
  <c r="F3" i="7"/>
  <c r="F3" i="6"/>
  <c r="F3" i="5"/>
  <c r="F3" i="4"/>
  <c r="F3" i="3"/>
  <c r="F3" i="2"/>
  <c r="F4" i="1" l="1"/>
  <c r="F3" l="1"/>
</calcChain>
</file>

<file path=xl/sharedStrings.xml><?xml version="1.0" encoding="utf-8"?>
<sst xmlns="http://schemas.openxmlformats.org/spreadsheetml/2006/main" count="153" uniqueCount="82">
  <si>
    <t>№</t>
  </si>
  <si>
    <t>Артикул</t>
  </si>
  <si>
    <t>Товар</t>
  </si>
  <si>
    <t>Новая цена(скидка)</t>
  </si>
  <si>
    <t>Скидка</t>
  </si>
  <si>
    <t>Фотография</t>
  </si>
  <si>
    <t>Розничная цена USD</t>
  </si>
  <si>
    <t xml:space="preserve">Заглушка Poliext D16 </t>
  </si>
  <si>
    <t>Розничная цена EUR</t>
  </si>
  <si>
    <t>07080020</t>
  </si>
  <si>
    <t>Кран-штуцер Poliext с резинкой D16xН 3/4"</t>
  </si>
  <si>
    <t>07170080</t>
  </si>
  <si>
    <t>Миникран-штуцер Poliex D16x16</t>
  </si>
  <si>
    <t>07120010</t>
  </si>
  <si>
    <t>Миникран-штуцер Poliex с резинкой D16</t>
  </si>
  <si>
    <t>07050040</t>
  </si>
  <si>
    <t>Миникран Poliex с резьбой  DН3/4"хН3/4"</t>
  </si>
  <si>
    <t>07030020</t>
  </si>
  <si>
    <t>Миникран Poliext D16xН3/4"</t>
  </si>
  <si>
    <t>07060010</t>
  </si>
  <si>
    <t>07430010</t>
  </si>
  <si>
    <t>Миникран Poliext D16x16</t>
  </si>
  <si>
    <t>07060070</t>
  </si>
  <si>
    <t>Миникран Poliext D16xН1/2"</t>
  </si>
  <si>
    <t>07090010</t>
  </si>
  <si>
    <t>Миникран Poliex со стартером D16</t>
  </si>
  <si>
    <t>07440010</t>
  </si>
  <si>
    <t>Кран Poliext D17х17</t>
  </si>
  <si>
    <t>07080010</t>
  </si>
  <si>
    <t>Миникран Poliex c резинкой D16xН1/2"</t>
  </si>
  <si>
    <t>07180160</t>
  </si>
  <si>
    <t>Миникран-штуцер Poliex D Н16x1/2"</t>
  </si>
  <si>
    <t>07180170</t>
  </si>
  <si>
    <t>Миникран-штуцер Poliex D16xН3/4"</t>
  </si>
  <si>
    <t>07330010</t>
  </si>
  <si>
    <t>Миникран Poliex цилиндрический с резинкой D Н1/2"</t>
  </si>
  <si>
    <t>07100020</t>
  </si>
  <si>
    <t>Миникран Poliext c резинкой D17</t>
  </si>
  <si>
    <t>07340010</t>
  </si>
  <si>
    <t>Миникран Poliext D16</t>
  </si>
  <si>
    <t>07330020</t>
  </si>
  <si>
    <t>Миникран Poliex цилиндрический с резинкой D Н3/4"</t>
  </si>
  <si>
    <t>07050050</t>
  </si>
  <si>
    <t>Миникран Poliex с резьбой D Н3/4"xН1/2"</t>
  </si>
  <si>
    <t>07410010</t>
  </si>
  <si>
    <t>Миникран Poliex цилиндрический для кап. ленты D16х17</t>
  </si>
  <si>
    <t>07050060</t>
  </si>
  <si>
    <t>Миникран Poliex с резьбой D Н1/2"xН1/2"</t>
  </si>
  <si>
    <t>07110010</t>
  </si>
  <si>
    <t>Миникран Poliex D17х17</t>
  </si>
  <si>
    <t>07150020</t>
  </si>
  <si>
    <t>Миникран Poliex D17xН3/4"</t>
  </si>
  <si>
    <t>07150010</t>
  </si>
  <si>
    <t>Миникран Poliex D17xН1/2"</t>
  </si>
  <si>
    <t>Муфта Poliex D16х3/4"</t>
  </si>
  <si>
    <t xml:space="preserve">Соединитель Poliex D16x16 </t>
  </si>
  <si>
    <t xml:space="preserve">Соединитель Poliex D16x3/4 </t>
  </si>
  <si>
    <t xml:space="preserve">Соединитель Poliex D16x1/2" </t>
  </si>
  <si>
    <t>Соединитель Poliex D16x3/4"</t>
  </si>
  <si>
    <t>Стойка Poliex на D16-20мм</t>
  </si>
  <si>
    <t xml:space="preserve">Стяжка пластиковая Poliext для шланга </t>
  </si>
  <si>
    <t>04590010</t>
  </si>
  <si>
    <t>Тройник Poliex с накидной гайкой D16х16х16</t>
  </si>
  <si>
    <t>04090030</t>
  </si>
  <si>
    <t>Тройник Poliex D16х16х16</t>
  </si>
  <si>
    <t>05380010</t>
  </si>
  <si>
    <t>Тройник Poliex D17x17x17</t>
  </si>
  <si>
    <t>04100080</t>
  </si>
  <si>
    <t>Тройник Poliex D16х3/4"х16</t>
  </si>
  <si>
    <t>Уголок Poliex D16xH1/2"</t>
  </si>
  <si>
    <t>Уголок Poliex D16xH3/4"</t>
  </si>
  <si>
    <t>Уголок Poliex D16х1/2"</t>
  </si>
  <si>
    <t>Уголок Poliex D16x16</t>
  </si>
  <si>
    <t>Фоггер Poliext D4x6</t>
  </si>
  <si>
    <t>Шланг кап. полива Poliex компенсированный LIGHT POLIDRIP PC D16 мм/50 см шаг/ 2л/ч (300 м бухта)</t>
  </si>
  <si>
    <t>Шланг кап. полива Poliex компенсированный LIGHT POLIDRIP PC D16 мм/33 см шаг/ 4л/ч (300 м бухта)</t>
  </si>
  <si>
    <t>Шланг кап. полива Poliex компенсированный LIGHT POLIDRIP PC D16 мм/33 см шаг/ 2л/ч (300 м бухта)</t>
  </si>
  <si>
    <t xml:space="preserve">Шланг кап. полива Poliex компенсированный LIGHT POLIDRIP PC D16 мм/25 см шаг/ 4л/ч (300 м бухта) </t>
  </si>
  <si>
    <t>Шланг кап. полива Poliex компенсированный POLIDRIP PC D16 мм/33 см/ 4л/ч (300 м бухта)</t>
  </si>
  <si>
    <t>Шланг кап. полива Poliex компенсированный POLIDRIP PC D16 мм/33 см шаг/ 2л/ч (300 м бухта)</t>
  </si>
  <si>
    <t>Шланг кап. полива Poliex НЕ компенсированный POLIDRIP  D16 мм/33 см шаг/ 4л/ч (300 м бухта)</t>
  </si>
  <si>
    <t>Штуцер Poliex с резинкой D16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</si>
</sst>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/>
    </xf>
    <xf numFmtId="44" fontId="4" fillId="2" borderId="5" xfId="0" applyNumberFormat="1" applyFont="1" applyFill="1" applyBorder="1" applyAlignment="1">
      <alignment horizontal="center" vertical="center"/>
    </xf>
    <xf numFmtId="44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right" vertical="top"/>
    </xf>
    <xf numFmtId="0" fontId="0" fillId="0" borderId="4" xfId="0" applyBorder="1"/>
    <xf numFmtId="0" fontId="2" fillId="0" borderId="4" xfId="0" applyFont="1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.png"/><Relationship Id="rId4" Type="http://schemas.openxmlformats.org/officeDocument/2006/relationships/image" Target="../media/image2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jpeg"/><Relationship Id="rId2" Type="http://schemas.openxmlformats.org/officeDocument/2006/relationships/image" Target="../media/image2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200025</xdr:colOff>
      <xdr:row>0</xdr:row>
      <xdr:rowOff>1742857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2</xdr:row>
      <xdr:rowOff>104776</xdr:rowOff>
    </xdr:from>
    <xdr:to>
      <xdr:col>1</xdr:col>
      <xdr:colOff>1584793</xdr:colOff>
      <xdr:row>2</xdr:row>
      <xdr:rowOff>1162050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0" y="2095501"/>
          <a:ext cx="1279993" cy="105727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</xdr:row>
      <xdr:rowOff>104776</xdr:rowOff>
    </xdr:from>
    <xdr:to>
      <xdr:col>1</xdr:col>
      <xdr:colOff>1704975</xdr:colOff>
      <xdr:row>3</xdr:row>
      <xdr:rowOff>1418674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0" y="3333751"/>
          <a:ext cx="1590675" cy="13138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342900</xdr:colOff>
      <xdr:row>0</xdr:row>
      <xdr:rowOff>1876207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8575"/>
          <a:ext cx="9239250" cy="1847632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2</xdr:row>
      <xdr:rowOff>95250</xdr:rowOff>
    </xdr:from>
    <xdr:to>
      <xdr:col>1</xdr:col>
      <xdr:colOff>1504950</xdr:colOff>
      <xdr:row>2</xdr:row>
      <xdr:rowOff>1381125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8675" y="2219325"/>
          <a:ext cx="1285875" cy="1285875"/>
        </a:xfrm>
        <a:prstGeom prst="rect">
          <a:avLst/>
        </a:prstGeom>
      </xdr:spPr>
    </xdr:pic>
    <xdr:clientData/>
  </xdr:twoCellAnchor>
  <xdr:oneCellAnchor>
    <xdr:from>
      <xdr:col>1</xdr:col>
      <xdr:colOff>219075</xdr:colOff>
      <xdr:row>3</xdr:row>
      <xdr:rowOff>95250</xdr:rowOff>
    </xdr:from>
    <xdr:ext cx="1285875" cy="1285875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8675" y="3743325"/>
          <a:ext cx="1285875" cy="1285875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4</xdr:row>
      <xdr:rowOff>95250</xdr:rowOff>
    </xdr:from>
    <xdr:ext cx="1285875" cy="1285875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8675" y="3743325"/>
          <a:ext cx="1285875" cy="1285875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5</xdr:row>
      <xdr:rowOff>95250</xdr:rowOff>
    </xdr:from>
    <xdr:ext cx="1285875" cy="1285875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8675" y="5267325"/>
          <a:ext cx="1285875" cy="1285875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6</xdr:row>
      <xdr:rowOff>95250</xdr:rowOff>
    </xdr:from>
    <xdr:ext cx="1285875" cy="1285875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8675" y="6791325"/>
          <a:ext cx="1285875" cy="1285875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7</xdr:row>
      <xdr:rowOff>95250</xdr:rowOff>
    </xdr:from>
    <xdr:ext cx="1285875" cy="1285875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8675" y="8315325"/>
          <a:ext cx="1285875" cy="1285875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8</xdr:row>
      <xdr:rowOff>95250</xdr:rowOff>
    </xdr:from>
    <xdr:ext cx="1285875" cy="1285875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8675" y="9839325"/>
          <a:ext cx="1285875" cy="128587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1819275</xdr:colOff>
      <xdr:row>0</xdr:row>
      <xdr:rowOff>1847632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2</xdr:row>
      <xdr:rowOff>85725</xdr:rowOff>
    </xdr:from>
    <xdr:to>
      <xdr:col>1</xdr:col>
      <xdr:colOff>1781175</xdr:colOff>
      <xdr:row>2</xdr:row>
      <xdr:rowOff>1295400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81100" y="2257425"/>
          <a:ext cx="1209675" cy="1209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1638300</xdr:colOff>
      <xdr:row>0</xdr:row>
      <xdr:rowOff>1847632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</xdr:row>
      <xdr:rowOff>66675</xdr:rowOff>
    </xdr:from>
    <xdr:to>
      <xdr:col>1</xdr:col>
      <xdr:colOff>1571625</xdr:colOff>
      <xdr:row>2</xdr:row>
      <xdr:rowOff>1335799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7700" y="2162175"/>
          <a:ext cx="1533525" cy="126912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</xdr:row>
      <xdr:rowOff>133350</xdr:rowOff>
    </xdr:from>
    <xdr:to>
      <xdr:col>1</xdr:col>
      <xdr:colOff>1590675</xdr:colOff>
      <xdr:row>3</xdr:row>
      <xdr:rowOff>1402474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0" y="3590925"/>
          <a:ext cx="1533525" cy="126912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</xdr:row>
      <xdr:rowOff>171450</xdr:rowOff>
    </xdr:from>
    <xdr:to>
      <xdr:col>1</xdr:col>
      <xdr:colOff>1581150</xdr:colOff>
      <xdr:row>4</xdr:row>
      <xdr:rowOff>1440574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" y="5076825"/>
          <a:ext cx="1533525" cy="1269124"/>
        </a:xfrm>
        <a:prstGeom prst="rect">
          <a:avLst/>
        </a:prstGeom>
      </xdr:spPr>
    </xdr:pic>
    <xdr:clientData/>
  </xdr:twoCellAnchor>
  <xdr:twoCellAnchor editAs="oneCell">
    <xdr:from>
      <xdr:col>1</xdr:col>
      <xdr:colOff>181632</xdr:colOff>
      <xdr:row>5</xdr:row>
      <xdr:rowOff>104775</xdr:rowOff>
    </xdr:from>
    <xdr:to>
      <xdr:col>1</xdr:col>
      <xdr:colOff>1422729</xdr:colOff>
      <xdr:row>5</xdr:row>
      <xdr:rowOff>1143000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1232" y="6572250"/>
          <a:ext cx="1241097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37987</xdr:colOff>
      <xdr:row>6</xdr:row>
      <xdr:rowOff>142875</xdr:rowOff>
    </xdr:from>
    <xdr:to>
      <xdr:col>1</xdr:col>
      <xdr:colOff>1561194</xdr:colOff>
      <xdr:row>6</xdr:row>
      <xdr:rowOff>1409701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7587" y="7896225"/>
          <a:ext cx="1523207" cy="1266826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7</xdr:row>
      <xdr:rowOff>180975</xdr:rowOff>
    </xdr:from>
    <xdr:to>
      <xdr:col>1</xdr:col>
      <xdr:colOff>1580357</xdr:colOff>
      <xdr:row>7</xdr:row>
      <xdr:rowOff>1447801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0" y="9544050"/>
          <a:ext cx="1523207" cy="126682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</xdr:row>
      <xdr:rowOff>200025</xdr:rowOff>
    </xdr:from>
    <xdr:to>
      <xdr:col>1</xdr:col>
      <xdr:colOff>1603375</xdr:colOff>
      <xdr:row>8</xdr:row>
      <xdr:rowOff>1495425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7700" y="11077575"/>
          <a:ext cx="1565275" cy="12954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152400</xdr:rowOff>
    </xdr:from>
    <xdr:to>
      <xdr:col>1</xdr:col>
      <xdr:colOff>1532732</xdr:colOff>
      <xdr:row>9</xdr:row>
      <xdr:rowOff>1419226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9125" y="12744450"/>
          <a:ext cx="1523207" cy="126682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10</xdr:row>
      <xdr:rowOff>76200</xdr:rowOff>
    </xdr:from>
    <xdr:to>
      <xdr:col>1</xdr:col>
      <xdr:colOff>1649413</xdr:colOff>
      <xdr:row>10</xdr:row>
      <xdr:rowOff>1409700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7700" y="14230350"/>
          <a:ext cx="1611313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11</xdr:row>
      <xdr:rowOff>66675</xdr:rowOff>
    </xdr:from>
    <xdr:to>
      <xdr:col>1</xdr:col>
      <xdr:colOff>1612900</xdr:colOff>
      <xdr:row>11</xdr:row>
      <xdr:rowOff>1362075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" y="15830550"/>
          <a:ext cx="1565275" cy="1295400"/>
        </a:xfrm>
        <a:prstGeom prst="rect">
          <a:avLst/>
        </a:prstGeom>
      </xdr:spPr>
    </xdr:pic>
    <xdr:clientData/>
  </xdr:twoCellAnchor>
  <xdr:twoCellAnchor editAs="oneCell">
    <xdr:from>
      <xdr:col>1</xdr:col>
      <xdr:colOff>63953</xdr:colOff>
      <xdr:row>12</xdr:row>
      <xdr:rowOff>400050</xdr:rowOff>
    </xdr:from>
    <xdr:to>
      <xdr:col>1</xdr:col>
      <xdr:colOff>1733550</xdr:colOff>
      <xdr:row>12</xdr:row>
      <xdr:rowOff>1276589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3553" y="17754600"/>
          <a:ext cx="1669597" cy="876539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13</xdr:row>
      <xdr:rowOff>95250</xdr:rowOff>
    </xdr:from>
    <xdr:to>
      <xdr:col>1</xdr:col>
      <xdr:colOff>1697038</xdr:colOff>
      <xdr:row>13</xdr:row>
      <xdr:rowOff>1428750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19040475"/>
          <a:ext cx="1611313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14</xdr:row>
      <xdr:rowOff>238126</xdr:rowOff>
    </xdr:from>
    <xdr:to>
      <xdr:col>1</xdr:col>
      <xdr:colOff>1658937</xdr:colOff>
      <xdr:row>14</xdr:row>
      <xdr:rowOff>1571626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" y="20764501"/>
          <a:ext cx="1611312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15</xdr:row>
      <xdr:rowOff>219075</xdr:rowOff>
    </xdr:from>
    <xdr:to>
      <xdr:col>1</xdr:col>
      <xdr:colOff>1664104</xdr:colOff>
      <xdr:row>15</xdr:row>
      <xdr:rowOff>1581150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8650" y="22479000"/>
          <a:ext cx="1645054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16</xdr:row>
      <xdr:rowOff>161925</xdr:rowOff>
    </xdr:from>
    <xdr:to>
      <xdr:col>1</xdr:col>
      <xdr:colOff>1671637</xdr:colOff>
      <xdr:row>16</xdr:row>
      <xdr:rowOff>1419225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0" y="24107775"/>
          <a:ext cx="1519237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17</xdr:row>
      <xdr:rowOff>66675</xdr:rowOff>
    </xdr:from>
    <xdr:to>
      <xdr:col>1</xdr:col>
      <xdr:colOff>1543050</xdr:colOff>
      <xdr:row>17</xdr:row>
      <xdr:rowOff>1179878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" y="25517475"/>
          <a:ext cx="1343025" cy="111320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18</xdr:row>
      <xdr:rowOff>9525</xdr:rowOff>
    </xdr:from>
    <xdr:to>
      <xdr:col>1</xdr:col>
      <xdr:colOff>1692679</xdr:colOff>
      <xdr:row>18</xdr:row>
      <xdr:rowOff>1371600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" y="26650950"/>
          <a:ext cx="1645054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19</xdr:row>
      <xdr:rowOff>201675</xdr:rowOff>
    </xdr:from>
    <xdr:to>
      <xdr:col>1</xdr:col>
      <xdr:colOff>1581150</xdr:colOff>
      <xdr:row>19</xdr:row>
      <xdr:rowOff>1428751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10800000" flipV="1">
          <a:off x="723900" y="28271850"/>
          <a:ext cx="1466850" cy="1227076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20</xdr:row>
      <xdr:rowOff>152400</xdr:rowOff>
    </xdr:from>
    <xdr:to>
      <xdr:col>1</xdr:col>
      <xdr:colOff>1702204</xdr:colOff>
      <xdr:row>20</xdr:row>
      <xdr:rowOff>1514475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0" y="29946600"/>
          <a:ext cx="1645054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21</xdr:row>
      <xdr:rowOff>85725</xdr:rowOff>
    </xdr:from>
    <xdr:to>
      <xdr:col>1</xdr:col>
      <xdr:colOff>1562100</xdr:colOff>
      <xdr:row>21</xdr:row>
      <xdr:rowOff>1312801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10800000" flipV="1">
          <a:off x="704850" y="31575375"/>
          <a:ext cx="1466850" cy="122707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22</xdr:row>
      <xdr:rowOff>95250</xdr:rowOff>
    </xdr:from>
    <xdr:to>
      <xdr:col>1</xdr:col>
      <xdr:colOff>1638300</xdr:colOff>
      <xdr:row>22</xdr:row>
      <xdr:rowOff>1364374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4375" y="33004125"/>
          <a:ext cx="1533525" cy="126912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23</xdr:row>
      <xdr:rowOff>66675</xdr:rowOff>
    </xdr:from>
    <xdr:to>
      <xdr:col>1</xdr:col>
      <xdr:colOff>1590675</xdr:colOff>
      <xdr:row>23</xdr:row>
      <xdr:rowOff>1335799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0" y="34413825"/>
          <a:ext cx="1533525" cy="126912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24</xdr:row>
      <xdr:rowOff>0</xdr:rowOff>
    </xdr:from>
    <xdr:to>
      <xdr:col>1</xdr:col>
      <xdr:colOff>1657350</xdr:colOff>
      <xdr:row>24</xdr:row>
      <xdr:rowOff>1269124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3425" y="35737800"/>
          <a:ext cx="1533525" cy="1269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1295400</xdr:colOff>
      <xdr:row>0</xdr:row>
      <xdr:rowOff>1847632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</xdr:row>
      <xdr:rowOff>38100</xdr:rowOff>
    </xdr:from>
    <xdr:to>
      <xdr:col>1</xdr:col>
      <xdr:colOff>1400175</xdr:colOff>
      <xdr:row>2</xdr:row>
      <xdr:rowOff>1247775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0100" y="2124075"/>
          <a:ext cx="1209675" cy="1209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1038225</xdr:colOff>
      <xdr:row>0</xdr:row>
      <xdr:rowOff>1847632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</xdr:row>
      <xdr:rowOff>85725</xdr:rowOff>
    </xdr:from>
    <xdr:to>
      <xdr:col>1</xdr:col>
      <xdr:colOff>1295400</xdr:colOff>
      <xdr:row>2</xdr:row>
      <xdr:rowOff>1108520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0" y="2200275"/>
          <a:ext cx="1238250" cy="1022795"/>
        </a:xfrm>
        <a:prstGeom prst="rect">
          <a:avLst/>
        </a:prstGeom>
      </xdr:spPr>
    </xdr:pic>
    <xdr:clientData/>
  </xdr:twoCellAnchor>
  <xdr:oneCellAnchor>
    <xdr:from>
      <xdr:col>1</xdr:col>
      <xdr:colOff>57150</xdr:colOff>
      <xdr:row>3</xdr:row>
      <xdr:rowOff>85725</xdr:rowOff>
    </xdr:from>
    <xdr:ext cx="1238250" cy="1022795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0" y="2200275"/>
          <a:ext cx="1238250" cy="1022795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4</xdr:row>
      <xdr:rowOff>85725</xdr:rowOff>
    </xdr:from>
    <xdr:ext cx="1238250" cy="1022795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0" y="3400425"/>
          <a:ext cx="1238250" cy="1022795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5</xdr:row>
      <xdr:rowOff>85725</xdr:rowOff>
    </xdr:from>
    <xdr:ext cx="1238250" cy="1022795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0" y="3400425"/>
          <a:ext cx="1238250" cy="102279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581025</xdr:colOff>
      <xdr:row>0</xdr:row>
      <xdr:rowOff>1876207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8575"/>
          <a:ext cx="9239250" cy="1847632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2</xdr:row>
      <xdr:rowOff>180975</xdr:rowOff>
    </xdr:from>
    <xdr:to>
      <xdr:col>1</xdr:col>
      <xdr:colOff>1362075</xdr:colOff>
      <xdr:row>2</xdr:row>
      <xdr:rowOff>1345654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9650" y="2295525"/>
          <a:ext cx="962025" cy="11646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1781175</xdr:colOff>
      <xdr:row>0</xdr:row>
      <xdr:rowOff>1847632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</xdr:row>
      <xdr:rowOff>85725</xdr:rowOff>
    </xdr:from>
    <xdr:to>
      <xdr:col>1</xdr:col>
      <xdr:colOff>1514475</xdr:colOff>
      <xdr:row>2</xdr:row>
      <xdr:rowOff>1447800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0" y="2181225"/>
          <a:ext cx="1362075" cy="1362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1181100</xdr:colOff>
      <xdr:row>0</xdr:row>
      <xdr:rowOff>1857157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525"/>
          <a:ext cx="9239250" cy="1847632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2</xdr:row>
      <xdr:rowOff>85725</xdr:rowOff>
    </xdr:from>
    <xdr:to>
      <xdr:col>1</xdr:col>
      <xdr:colOff>1629966</xdr:colOff>
      <xdr:row>2</xdr:row>
      <xdr:rowOff>1143000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2025" y="2219325"/>
          <a:ext cx="1277541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3</xdr:row>
      <xdr:rowOff>104775</xdr:rowOff>
    </xdr:from>
    <xdr:to>
      <xdr:col>1</xdr:col>
      <xdr:colOff>1704975</xdr:colOff>
      <xdr:row>3</xdr:row>
      <xdr:rowOff>1318720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47725" y="3533775"/>
          <a:ext cx="1466850" cy="121394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</xdr:row>
      <xdr:rowOff>19050</xdr:rowOff>
    </xdr:from>
    <xdr:to>
      <xdr:col>1</xdr:col>
      <xdr:colOff>1762125</xdr:colOff>
      <xdr:row>4</xdr:row>
      <xdr:rowOff>1353314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0" y="4791075"/>
          <a:ext cx="1609725" cy="1334264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5</xdr:row>
      <xdr:rowOff>85725</xdr:rowOff>
    </xdr:from>
    <xdr:to>
      <xdr:col>1</xdr:col>
      <xdr:colOff>1714500</xdr:colOff>
      <xdr:row>5</xdr:row>
      <xdr:rowOff>1299670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50" y="6315075"/>
          <a:ext cx="1466850" cy="12139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0</xdr:row>
      <xdr:rowOff>1847632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</xdr:row>
      <xdr:rowOff>142876</xdr:rowOff>
    </xdr:from>
    <xdr:to>
      <xdr:col>1</xdr:col>
      <xdr:colOff>1613117</xdr:colOff>
      <xdr:row>2</xdr:row>
      <xdr:rowOff>1400176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" y="2266951"/>
          <a:ext cx="1517867" cy="1257300"/>
        </a:xfrm>
        <a:prstGeom prst="rect">
          <a:avLst/>
        </a:prstGeom>
      </xdr:spPr>
    </xdr:pic>
    <xdr:clientData/>
  </xdr:twoCellAnchor>
  <xdr:oneCellAnchor>
    <xdr:from>
      <xdr:col>1</xdr:col>
      <xdr:colOff>95250</xdr:colOff>
      <xdr:row>3</xdr:row>
      <xdr:rowOff>142876</xdr:rowOff>
    </xdr:from>
    <xdr:ext cx="1517867" cy="125730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" y="2266951"/>
          <a:ext cx="1517867" cy="125730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4</xdr:row>
      <xdr:rowOff>142876</xdr:rowOff>
    </xdr:from>
    <xdr:ext cx="1517867" cy="1257300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" y="3905251"/>
          <a:ext cx="1517867" cy="1257300"/>
        </a:xfrm>
        <a:prstGeom prst="rect">
          <a:avLst/>
        </a:prstGeom>
      </xdr:spPr>
    </xdr:pic>
    <xdr:clientData/>
  </xdr:oneCellAnchor>
  <xdr:twoCellAnchor editAs="oneCell">
    <xdr:from>
      <xdr:col>1</xdr:col>
      <xdr:colOff>9525</xdr:colOff>
      <xdr:row>5</xdr:row>
      <xdr:rowOff>152401</xdr:rowOff>
    </xdr:from>
    <xdr:to>
      <xdr:col>1</xdr:col>
      <xdr:colOff>1566274</xdr:colOff>
      <xdr:row>5</xdr:row>
      <xdr:rowOff>1438275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9125" y="7191376"/>
          <a:ext cx="1556749" cy="12858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1228725</xdr:colOff>
      <xdr:row>0</xdr:row>
      <xdr:rowOff>1847632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</xdr:row>
      <xdr:rowOff>104775</xdr:rowOff>
    </xdr:from>
    <xdr:to>
      <xdr:col>1</xdr:col>
      <xdr:colOff>1333500</xdr:colOff>
      <xdr:row>2</xdr:row>
      <xdr:rowOff>1352550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10800000">
          <a:off x="695325" y="2228850"/>
          <a:ext cx="124777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4" sqref="D4"/>
    </sheetView>
  </sheetViews>
  <sheetFormatPr defaultRowHeight="18.75"/>
  <cols>
    <col min="1" max="1" width="5.42578125" style="14" customWidth="1"/>
    <col min="2" max="2" width="29.42578125" style="11" customWidth="1"/>
    <col min="3" max="3" width="24.7109375" style="11" customWidth="1"/>
    <col min="4" max="4" width="38.7109375" style="11" customWidth="1"/>
    <col min="5" max="5" width="37.28515625" style="11" customWidth="1"/>
    <col min="6" max="6" width="32.140625" style="11" customWidth="1"/>
    <col min="7" max="7" width="14.85546875" style="1" customWidth="1"/>
    <col min="8" max="8" width="12.42578125" style="1" customWidth="1"/>
    <col min="9" max="16384" width="9.140625" style="1"/>
  </cols>
  <sheetData>
    <row r="1" spans="1:8" ht="138" customHeight="1">
      <c r="A1" s="12"/>
      <c r="B1" s="9"/>
      <c r="C1" s="9"/>
      <c r="D1" s="9"/>
      <c r="E1" s="9"/>
      <c r="F1" s="10"/>
      <c r="G1" s="2"/>
      <c r="H1" s="3"/>
    </row>
    <row r="2" spans="1:8">
      <c r="A2" s="13" t="s">
        <v>0</v>
      </c>
      <c r="B2" s="4" t="s">
        <v>5</v>
      </c>
      <c r="C2" s="4" t="s">
        <v>1</v>
      </c>
      <c r="D2" s="4" t="s">
        <v>2</v>
      </c>
      <c r="E2" s="5" t="s">
        <v>8</v>
      </c>
      <c r="F2" s="6" t="s">
        <v>3</v>
      </c>
      <c r="G2" s="7" t="s">
        <v>4</v>
      </c>
      <c r="H2" s="8"/>
    </row>
    <row r="3" spans="1:8" ht="97.5" customHeight="1">
      <c r="A3" s="15">
        <v>1</v>
      </c>
      <c r="B3" s="16"/>
      <c r="C3" s="16">
        <v>5050010</v>
      </c>
      <c r="D3" s="16" t="s">
        <v>7</v>
      </c>
      <c r="E3" s="16">
        <v>0.1</v>
      </c>
      <c r="F3" s="16">
        <f>E3-(E3/100*$H$2)</f>
        <v>0.1</v>
      </c>
    </row>
    <row r="4" spans="1:8" ht="120" customHeight="1">
      <c r="A4" s="15">
        <v>2</v>
      </c>
      <c r="B4" s="16"/>
      <c r="C4" s="16">
        <v>5040050</v>
      </c>
      <c r="D4" s="16" t="s">
        <v>7</v>
      </c>
      <c r="E4" s="16">
        <v>0.19</v>
      </c>
      <c r="F4" s="16">
        <f t="shared" ref="F4" si="0">E4-(E4/100*$H$2)</f>
        <v>0.19</v>
      </c>
    </row>
    <row r="5" spans="1:8" ht="90" customHeight="1">
      <c r="A5" s="19"/>
      <c r="B5" s="20"/>
      <c r="C5" s="20"/>
      <c r="D5" s="20"/>
      <c r="E5" s="20"/>
      <c r="F5" s="20"/>
    </row>
    <row r="6" spans="1:8" ht="104.25" customHeight="1">
      <c r="A6" s="19"/>
      <c r="B6" s="20"/>
      <c r="C6" s="20"/>
      <c r="D6" s="20"/>
      <c r="E6" s="20"/>
      <c r="F6" s="20"/>
    </row>
    <row r="7" spans="1:8" ht="99" customHeight="1">
      <c r="A7" s="19"/>
      <c r="B7" s="20"/>
      <c r="C7" s="20"/>
      <c r="D7" s="20"/>
      <c r="E7" s="20"/>
      <c r="F7" s="20"/>
    </row>
    <row r="8" spans="1:8" ht="109.5" customHeight="1">
      <c r="A8" s="19"/>
      <c r="B8" s="20"/>
      <c r="C8" s="20"/>
      <c r="D8" s="20"/>
      <c r="E8" s="20"/>
      <c r="F8" s="20"/>
    </row>
    <row r="9" spans="1:8" ht="99" customHeight="1">
      <c r="A9" s="19"/>
      <c r="B9" s="20"/>
      <c r="C9" s="20"/>
      <c r="D9" s="20"/>
      <c r="E9" s="20"/>
      <c r="F9" s="20"/>
    </row>
    <row r="10" spans="1:8" ht="114.75" customHeight="1">
      <c r="A10" s="19"/>
      <c r="B10" s="20"/>
      <c r="C10" s="20"/>
      <c r="D10" s="20"/>
      <c r="E10" s="20"/>
      <c r="F10" s="20"/>
    </row>
    <row r="11" spans="1:8" ht="103.5" customHeight="1">
      <c r="A11" s="19"/>
      <c r="B11" s="20"/>
      <c r="C11" s="20"/>
      <c r="D11" s="20"/>
      <c r="E11" s="20"/>
      <c r="F11" s="20"/>
    </row>
    <row r="12" spans="1:8" ht="110.25" customHeight="1">
      <c r="A12" s="19"/>
      <c r="B12" s="20"/>
      <c r="C12" s="20"/>
      <c r="D12" s="20"/>
      <c r="E12" s="20"/>
      <c r="F12" s="20"/>
    </row>
    <row r="13" spans="1:8" ht="105.75" customHeight="1">
      <c r="A13" s="19"/>
      <c r="B13" s="20"/>
      <c r="C13" s="20"/>
      <c r="D13" s="21"/>
      <c r="E13" s="20"/>
      <c r="F13" s="20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C3" sqref="C3"/>
    </sheetView>
  </sheetViews>
  <sheetFormatPr defaultRowHeight="15"/>
  <cols>
    <col min="2" max="2" width="27.5703125" customWidth="1"/>
    <col min="3" max="3" width="24.7109375" customWidth="1"/>
    <col min="4" max="4" width="38.85546875" style="28" customWidth="1"/>
    <col min="5" max="5" width="33.140625" customWidth="1"/>
    <col min="6" max="6" width="38" customWidth="1"/>
    <col min="7" max="7" width="11.7109375" customWidth="1"/>
  </cols>
  <sheetData>
    <row r="1" spans="1:8" ht="148.5" customHeight="1">
      <c r="A1" s="12"/>
      <c r="B1" s="9"/>
      <c r="C1" s="9"/>
      <c r="D1" s="26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27" t="s">
        <v>2</v>
      </c>
      <c r="E2" s="5" t="s">
        <v>8</v>
      </c>
      <c r="F2" s="6" t="s">
        <v>3</v>
      </c>
      <c r="G2" s="7" t="s">
        <v>4</v>
      </c>
      <c r="H2" s="8"/>
    </row>
    <row r="3" spans="1:8" ht="120" customHeight="1">
      <c r="A3" s="15">
        <v>1</v>
      </c>
      <c r="B3" s="16"/>
      <c r="C3" s="16">
        <v>9150056</v>
      </c>
      <c r="D3" s="17" t="s">
        <v>74</v>
      </c>
      <c r="E3" s="16">
        <v>0.64</v>
      </c>
      <c r="F3" s="16">
        <f t="shared" ref="F3:F9" si="0">E3-(E3/100*$H$2)</f>
        <v>0.64</v>
      </c>
      <c r="G3" s="1"/>
      <c r="H3" s="1"/>
    </row>
    <row r="4" spans="1:8" ht="120" customHeight="1">
      <c r="A4" s="15">
        <v>2</v>
      </c>
      <c r="B4" s="16"/>
      <c r="C4" s="16">
        <v>9150046</v>
      </c>
      <c r="D4" s="17" t="s">
        <v>75</v>
      </c>
      <c r="E4" s="16">
        <v>0.79</v>
      </c>
      <c r="F4" s="16">
        <f t="shared" si="0"/>
        <v>0.79</v>
      </c>
      <c r="G4" s="1"/>
      <c r="H4" s="1"/>
    </row>
    <row r="5" spans="1:8" ht="120" customHeight="1">
      <c r="A5" s="15">
        <v>3</v>
      </c>
      <c r="B5" s="16"/>
      <c r="C5" s="16">
        <v>9150036</v>
      </c>
      <c r="D5" s="17" t="s">
        <v>76</v>
      </c>
      <c r="E5" s="16">
        <v>0.77</v>
      </c>
      <c r="F5" s="16">
        <f t="shared" si="0"/>
        <v>0.77</v>
      </c>
      <c r="G5" s="1"/>
      <c r="H5" s="1"/>
    </row>
    <row r="6" spans="1:8" ht="120" customHeight="1">
      <c r="A6" s="15">
        <v>4</v>
      </c>
      <c r="B6" s="16"/>
      <c r="C6" s="16">
        <v>9150026</v>
      </c>
      <c r="D6" s="17" t="s">
        <v>77</v>
      </c>
      <c r="E6" s="16">
        <v>0.97</v>
      </c>
      <c r="F6" s="16">
        <f t="shared" si="0"/>
        <v>0.97</v>
      </c>
      <c r="G6" s="1"/>
      <c r="H6" s="1"/>
    </row>
    <row r="7" spans="1:8" ht="120" customHeight="1">
      <c r="A7" s="15">
        <v>5</v>
      </c>
      <c r="B7" s="16"/>
      <c r="C7" s="16">
        <v>9120046</v>
      </c>
      <c r="D7" s="17" t="s">
        <v>78</v>
      </c>
      <c r="E7" s="16">
        <v>0.89</v>
      </c>
      <c r="F7" s="16">
        <f t="shared" si="0"/>
        <v>0.89</v>
      </c>
      <c r="G7" s="1"/>
      <c r="H7" s="1"/>
    </row>
    <row r="8" spans="1:8" ht="120" customHeight="1">
      <c r="A8" s="15">
        <v>6</v>
      </c>
      <c r="B8" s="16"/>
      <c r="C8" s="16">
        <v>9120036</v>
      </c>
      <c r="D8" s="17" t="s">
        <v>79</v>
      </c>
      <c r="E8" s="16">
        <v>0.8</v>
      </c>
      <c r="F8" s="16">
        <f t="shared" si="0"/>
        <v>0.8</v>
      </c>
      <c r="G8" s="1"/>
      <c r="H8" s="1"/>
    </row>
    <row r="9" spans="1:8" ht="120" customHeight="1">
      <c r="A9" s="15">
        <v>7</v>
      </c>
      <c r="B9" s="16"/>
      <c r="C9" s="16">
        <v>9100076</v>
      </c>
      <c r="D9" s="17" t="s">
        <v>80</v>
      </c>
      <c r="E9" s="16">
        <v>0.51</v>
      </c>
      <c r="F9" s="16">
        <f t="shared" si="0"/>
        <v>0.51</v>
      </c>
      <c r="G9" s="1"/>
      <c r="H9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E5" sqref="E5"/>
    </sheetView>
  </sheetViews>
  <sheetFormatPr defaultRowHeight="15"/>
  <cols>
    <col min="2" max="2" width="36.5703125" customWidth="1"/>
    <col min="3" max="3" width="27.85546875" customWidth="1"/>
    <col min="4" max="4" width="37.7109375" customWidth="1"/>
    <col min="5" max="5" width="35.28515625" customWidth="1"/>
    <col min="6" max="6" width="35.42578125" customWidth="1"/>
    <col min="7" max="7" width="13" customWidth="1"/>
  </cols>
  <sheetData>
    <row r="1" spans="1:8" ht="152.2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8</v>
      </c>
      <c r="F2" s="6" t="s">
        <v>3</v>
      </c>
      <c r="G2" s="7" t="s">
        <v>4</v>
      </c>
      <c r="H2" s="8"/>
    </row>
    <row r="3" spans="1:8" ht="112.5" customHeight="1">
      <c r="A3" s="15">
        <v>1</v>
      </c>
      <c r="B3" s="16"/>
      <c r="C3" s="16">
        <v>9130100</v>
      </c>
      <c r="D3" s="16" t="s">
        <v>81</v>
      </c>
      <c r="E3" s="16">
        <v>1.38</v>
      </c>
      <c r="F3" s="16">
        <f>E3-(E3/100*$H$2)</f>
        <v>1.38</v>
      </c>
      <c r="G3" s="1"/>
      <c r="H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E24" sqref="E24"/>
    </sheetView>
  </sheetViews>
  <sheetFormatPr defaultRowHeight="15"/>
  <cols>
    <col min="1" max="1" width="9.140625" style="25" customWidth="1"/>
    <col min="2" max="2" width="26.140625" customWidth="1"/>
    <col min="3" max="3" width="16" customWidth="1"/>
    <col min="4" max="4" width="34.42578125" customWidth="1"/>
    <col min="5" max="5" width="28.28515625" customWidth="1"/>
    <col min="6" max="6" width="38.28515625" customWidth="1"/>
    <col min="7" max="7" width="18.5703125" customWidth="1"/>
  </cols>
  <sheetData>
    <row r="1" spans="1:8" ht="146.25" customHeight="1">
      <c r="A1" s="9"/>
      <c r="B1" s="9"/>
      <c r="C1" s="9"/>
      <c r="D1" s="9"/>
      <c r="E1" s="9"/>
      <c r="F1" s="10"/>
      <c r="G1" s="2"/>
      <c r="H1" s="3"/>
    </row>
    <row r="2" spans="1:8" ht="18.75">
      <c r="A2" s="4" t="s">
        <v>0</v>
      </c>
      <c r="B2" s="4" t="s">
        <v>5</v>
      </c>
      <c r="C2" s="4" t="s">
        <v>1</v>
      </c>
      <c r="D2" s="4" t="s">
        <v>2</v>
      </c>
      <c r="E2" s="5" t="s">
        <v>8</v>
      </c>
      <c r="F2" s="6" t="s">
        <v>3</v>
      </c>
      <c r="G2" s="7" t="s">
        <v>4</v>
      </c>
      <c r="H2" s="8"/>
    </row>
    <row r="3" spans="1:8" ht="107.25" customHeight="1">
      <c r="A3" s="16">
        <v>1</v>
      </c>
      <c r="B3" s="16"/>
      <c r="C3" s="18" t="s">
        <v>9</v>
      </c>
      <c r="D3" s="18" t="s">
        <v>10</v>
      </c>
      <c r="E3" s="22">
        <v>1.59</v>
      </c>
      <c r="F3" s="16">
        <f>E3-(E3/100*$H$2)</f>
        <v>1.59</v>
      </c>
      <c r="G3" s="1"/>
      <c r="H3" s="1"/>
    </row>
    <row r="4" spans="1:8" ht="114" customHeight="1">
      <c r="A4" s="16">
        <v>2</v>
      </c>
      <c r="B4" s="23"/>
      <c r="C4" s="18" t="s">
        <v>11</v>
      </c>
      <c r="D4" s="18" t="s">
        <v>12</v>
      </c>
      <c r="E4" s="22">
        <v>1.28</v>
      </c>
      <c r="F4" s="16">
        <f t="shared" ref="F4:F25" si="0">E4-(E4/100*$H$2)</f>
        <v>1.28</v>
      </c>
    </row>
    <row r="5" spans="1:8" ht="123" customHeight="1">
      <c r="A5" s="16">
        <v>3</v>
      </c>
      <c r="B5" s="23"/>
      <c r="C5" s="18" t="s">
        <v>13</v>
      </c>
      <c r="D5" s="18" t="s">
        <v>14</v>
      </c>
      <c r="E5" s="22">
        <v>1.71</v>
      </c>
      <c r="F5" s="16">
        <f t="shared" si="0"/>
        <v>1.71</v>
      </c>
    </row>
    <row r="6" spans="1:8" ht="101.25" customHeight="1">
      <c r="A6" s="16">
        <v>4</v>
      </c>
      <c r="B6" s="23"/>
      <c r="C6" s="18" t="s">
        <v>15</v>
      </c>
      <c r="D6" s="18" t="s">
        <v>16</v>
      </c>
      <c r="E6" s="22">
        <v>1.27</v>
      </c>
      <c r="F6" s="16">
        <f t="shared" si="0"/>
        <v>1.27</v>
      </c>
    </row>
    <row r="7" spans="1:8" ht="126.75" customHeight="1">
      <c r="A7" s="16">
        <v>5</v>
      </c>
      <c r="B7" s="23"/>
      <c r="C7" s="18" t="s">
        <v>17</v>
      </c>
      <c r="D7" s="18" t="s">
        <v>18</v>
      </c>
      <c r="E7" s="22">
        <v>2.0499999999999998</v>
      </c>
      <c r="F7" s="16">
        <f t="shared" si="0"/>
        <v>2.0499999999999998</v>
      </c>
    </row>
    <row r="8" spans="1:8" ht="119.25" customHeight="1">
      <c r="A8" s="16">
        <v>6</v>
      </c>
      <c r="B8" s="23"/>
      <c r="C8" s="18" t="s">
        <v>19</v>
      </c>
      <c r="D8" s="18" t="s">
        <v>18</v>
      </c>
      <c r="E8" s="22">
        <v>1.45</v>
      </c>
      <c r="F8" s="16">
        <f t="shared" si="0"/>
        <v>1.45</v>
      </c>
    </row>
    <row r="9" spans="1:8" ht="135" customHeight="1">
      <c r="A9" s="16">
        <v>7</v>
      </c>
      <c r="B9" s="23"/>
      <c r="C9" s="18" t="s">
        <v>20</v>
      </c>
      <c r="D9" s="18" t="s">
        <v>21</v>
      </c>
      <c r="E9" s="22">
        <v>1.55</v>
      </c>
      <c r="F9" s="16">
        <f t="shared" si="0"/>
        <v>1.55</v>
      </c>
    </row>
    <row r="10" spans="1:8" ht="123" customHeight="1">
      <c r="A10" s="16">
        <v>8</v>
      </c>
      <c r="B10" s="23"/>
      <c r="C10" s="18" t="s">
        <v>22</v>
      </c>
      <c r="D10" s="18" t="s">
        <v>23</v>
      </c>
      <c r="E10" s="22">
        <v>1.34</v>
      </c>
      <c r="F10" s="16">
        <f t="shared" si="0"/>
        <v>1.34</v>
      </c>
    </row>
    <row r="11" spans="1:8" ht="126.75" customHeight="1">
      <c r="A11" s="16">
        <v>9</v>
      </c>
      <c r="B11" s="23"/>
      <c r="C11" s="18" t="s">
        <v>24</v>
      </c>
      <c r="D11" s="18" t="s">
        <v>25</v>
      </c>
      <c r="E11" s="22">
        <v>1.91</v>
      </c>
      <c r="F11" s="16">
        <f t="shared" si="0"/>
        <v>1.91</v>
      </c>
    </row>
    <row r="12" spans="1:8" ht="125.25" customHeight="1">
      <c r="A12" s="16">
        <v>10</v>
      </c>
      <c r="B12" s="23"/>
      <c r="C12" s="18" t="s">
        <v>26</v>
      </c>
      <c r="D12" s="18" t="s">
        <v>27</v>
      </c>
      <c r="E12" s="22">
        <v>1.7</v>
      </c>
      <c r="F12" s="16">
        <f t="shared" si="0"/>
        <v>1.7</v>
      </c>
    </row>
    <row r="13" spans="1:8" ht="125.25" customHeight="1">
      <c r="A13" s="16">
        <v>11</v>
      </c>
      <c r="B13" s="23"/>
      <c r="C13" s="18" t="s">
        <v>28</v>
      </c>
      <c r="D13" s="18" t="s">
        <v>29</v>
      </c>
      <c r="E13" s="22">
        <v>1.71</v>
      </c>
      <c r="F13" s="16">
        <f t="shared" si="0"/>
        <v>1.71</v>
      </c>
    </row>
    <row r="14" spans="1:8" ht="124.5" customHeight="1">
      <c r="A14" s="16">
        <v>12</v>
      </c>
      <c r="B14" s="23"/>
      <c r="C14" s="18" t="s">
        <v>30</v>
      </c>
      <c r="D14" s="18" t="s">
        <v>31</v>
      </c>
      <c r="E14" s="22">
        <v>1.29</v>
      </c>
      <c r="F14" s="16">
        <f t="shared" si="0"/>
        <v>1.29</v>
      </c>
    </row>
    <row r="15" spans="1:8" ht="136.5" customHeight="1">
      <c r="A15" s="16">
        <v>13</v>
      </c>
      <c r="B15" s="23"/>
      <c r="C15" s="18" t="s">
        <v>32</v>
      </c>
      <c r="D15" s="18" t="s">
        <v>33</v>
      </c>
      <c r="E15" s="22">
        <v>1.29</v>
      </c>
      <c r="F15" s="16">
        <f t="shared" si="0"/>
        <v>1.29</v>
      </c>
    </row>
    <row r="16" spans="1:8" ht="132.75" customHeight="1">
      <c r="A16" s="16">
        <v>14</v>
      </c>
      <c r="B16" s="23"/>
      <c r="C16" s="18" t="s">
        <v>34</v>
      </c>
      <c r="D16" s="18" t="s">
        <v>35</v>
      </c>
      <c r="E16" s="22">
        <v>1.2</v>
      </c>
      <c r="F16" s="16">
        <f t="shared" si="0"/>
        <v>1.2</v>
      </c>
    </row>
    <row r="17" spans="1:6" ht="118.5" customHeight="1">
      <c r="A17" s="16">
        <v>15</v>
      </c>
      <c r="B17" s="23"/>
      <c r="C17" s="18" t="s">
        <v>36</v>
      </c>
      <c r="D17" s="18" t="s">
        <v>37</v>
      </c>
      <c r="E17" s="22">
        <v>1.71</v>
      </c>
      <c r="F17" s="16">
        <f t="shared" si="0"/>
        <v>1.71</v>
      </c>
    </row>
    <row r="18" spans="1:6" ht="93.75" customHeight="1">
      <c r="A18" s="16">
        <v>16</v>
      </c>
      <c r="B18" s="23"/>
      <c r="C18" s="18" t="s">
        <v>38</v>
      </c>
      <c r="D18" s="18" t="s">
        <v>39</v>
      </c>
      <c r="E18" s="22">
        <v>1.38</v>
      </c>
      <c r="F18" s="16">
        <f t="shared" si="0"/>
        <v>1.38</v>
      </c>
    </row>
    <row r="19" spans="1:6" ht="112.5" customHeight="1">
      <c r="A19" s="16">
        <v>17</v>
      </c>
      <c r="B19" s="23"/>
      <c r="C19" s="18" t="s">
        <v>40</v>
      </c>
      <c r="D19" s="18" t="s">
        <v>41</v>
      </c>
      <c r="E19" s="22">
        <v>1.2</v>
      </c>
      <c r="F19" s="16">
        <f t="shared" si="0"/>
        <v>1.2</v>
      </c>
    </row>
    <row r="20" spans="1:6" ht="135.75" customHeight="1">
      <c r="A20" s="16">
        <v>18</v>
      </c>
      <c r="B20" s="23"/>
      <c r="C20" s="18" t="s">
        <v>42</v>
      </c>
      <c r="D20" s="18" t="s">
        <v>43</v>
      </c>
      <c r="E20" s="22">
        <v>1.28</v>
      </c>
      <c r="F20" s="16">
        <f t="shared" si="0"/>
        <v>1.28</v>
      </c>
    </row>
    <row r="21" spans="1:6" ht="133.5" customHeight="1">
      <c r="A21" s="16">
        <v>19</v>
      </c>
      <c r="B21" s="23"/>
      <c r="C21" s="18" t="s">
        <v>44</v>
      </c>
      <c r="D21" s="18" t="s">
        <v>45</v>
      </c>
      <c r="E21" s="22">
        <v>1.1299999999999999</v>
      </c>
      <c r="F21" s="16">
        <f t="shared" si="0"/>
        <v>1.1299999999999999</v>
      </c>
    </row>
    <row r="22" spans="1:6" ht="111.75" customHeight="1">
      <c r="A22" s="16">
        <v>20</v>
      </c>
      <c r="B22" s="23"/>
      <c r="C22" s="18" t="s">
        <v>46</v>
      </c>
      <c r="D22" s="18" t="s">
        <v>47</v>
      </c>
      <c r="E22" s="22">
        <v>1.28</v>
      </c>
      <c r="F22" s="16">
        <f t="shared" si="0"/>
        <v>1.28</v>
      </c>
    </row>
    <row r="23" spans="1:6" ht="113.25" customHeight="1">
      <c r="A23" s="16">
        <v>21</v>
      </c>
      <c r="B23" s="23"/>
      <c r="C23" s="18" t="s">
        <v>48</v>
      </c>
      <c r="D23" s="18" t="s">
        <v>49</v>
      </c>
      <c r="E23" s="22">
        <v>1.71</v>
      </c>
      <c r="F23" s="16">
        <f t="shared" si="0"/>
        <v>1.71</v>
      </c>
    </row>
    <row r="24" spans="1:6" ht="109.5" customHeight="1">
      <c r="A24" s="16">
        <v>22</v>
      </c>
      <c r="B24" s="23"/>
      <c r="C24" s="18" t="s">
        <v>50</v>
      </c>
      <c r="D24" s="18" t="s">
        <v>51</v>
      </c>
      <c r="E24" s="22">
        <v>1.38</v>
      </c>
      <c r="F24" s="16">
        <f t="shared" si="0"/>
        <v>1.38</v>
      </c>
    </row>
    <row r="25" spans="1:6" ht="105.75" customHeight="1">
      <c r="A25" s="16">
        <v>23</v>
      </c>
      <c r="B25" s="23"/>
      <c r="C25" s="18" t="s">
        <v>52</v>
      </c>
      <c r="D25" s="18" t="s">
        <v>53</v>
      </c>
      <c r="E25" s="22">
        <v>1.38</v>
      </c>
      <c r="F25" s="16">
        <f t="shared" si="0"/>
        <v>1.38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B3" sqref="B3"/>
    </sheetView>
  </sheetViews>
  <sheetFormatPr defaultRowHeight="15"/>
  <cols>
    <col min="2" max="2" width="24.140625" customWidth="1"/>
    <col min="3" max="3" width="22.5703125" customWidth="1"/>
    <col min="4" max="4" width="29.42578125" customWidth="1"/>
    <col min="5" max="5" width="33.85546875" customWidth="1"/>
    <col min="6" max="6" width="35.42578125" customWidth="1"/>
    <col min="7" max="7" width="16.28515625" customWidth="1"/>
  </cols>
  <sheetData>
    <row r="1" spans="1:8" ht="145.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8</v>
      </c>
      <c r="F2" s="6" t="s">
        <v>3</v>
      </c>
      <c r="G2" s="7" t="s">
        <v>4</v>
      </c>
      <c r="H2" s="8"/>
    </row>
    <row r="3" spans="1:8" ht="104.25" customHeight="1">
      <c r="A3" s="15">
        <v>1</v>
      </c>
      <c r="B3" s="16"/>
      <c r="C3" s="16"/>
      <c r="D3" s="16" t="s">
        <v>54</v>
      </c>
      <c r="E3" s="16">
        <v>0.51</v>
      </c>
      <c r="F3" s="16">
        <f>E3-(E3/100*$H$2)</f>
        <v>0.51</v>
      </c>
      <c r="G3" s="1"/>
      <c r="H3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4" sqref="E4"/>
    </sheetView>
  </sheetViews>
  <sheetFormatPr defaultRowHeight="15"/>
  <cols>
    <col min="2" max="2" width="19.85546875" customWidth="1"/>
    <col min="3" max="3" width="20" customWidth="1"/>
    <col min="4" max="4" width="35" customWidth="1"/>
    <col min="5" max="5" width="39" customWidth="1"/>
    <col min="6" max="6" width="38.5703125" customWidth="1"/>
    <col min="7" max="7" width="18.5703125" customWidth="1"/>
  </cols>
  <sheetData>
    <row r="1" spans="1:8" ht="147.7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8</v>
      </c>
      <c r="F2" s="6" t="s">
        <v>3</v>
      </c>
      <c r="G2" s="7" t="s">
        <v>4</v>
      </c>
      <c r="H2" s="8"/>
    </row>
    <row r="3" spans="1:8" ht="94.5" customHeight="1">
      <c r="A3" s="15">
        <v>1</v>
      </c>
      <c r="B3" s="16"/>
      <c r="C3" s="16">
        <v>4530010</v>
      </c>
      <c r="D3" s="16" t="s">
        <v>55</v>
      </c>
      <c r="E3" s="16">
        <v>0.64</v>
      </c>
      <c r="F3" s="16">
        <f>E3-(E3/100*$H$2)</f>
        <v>0.64</v>
      </c>
      <c r="G3" s="1"/>
      <c r="H3" s="1"/>
    </row>
    <row r="4" spans="1:8" ht="94.5" customHeight="1">
      <c r="A4" s="15">
        <v>2</v>
      </c>
      <c r="B4" s="16"/>
      <c r="C4" s="16">
        <v>4510020</v>
      </c>
      <c r="D4" s="16" t="s">
        <v>56</v>
      </c>
      <c r="E4" s="16">
        <v>0.46</v>
      </c>
      <c r="F4" s="16">
        <f>E4-(E4/100*$H$2)</f>
        <v>0.46</v>
      </c>
      <c r="G4" s="1"/>
      <c r="H4" s="1"/>
    </row>
    <row r="5" spans="1:8" ht="94.5" customHeight="1">
      <c r="A5" s="15">
        <v>3</v>
      </c>
      <c r="B5" s="16"/>
      <c r="C5" s="16">
        <v>4510010</v>
      </c>
      <c r="D5" s="16" t="s">
        <v>57</v>
      </c>
      <c r="E5" s="16">
        <v>0.46</v>
      </c>
      <c r="F5" s="16">
        <f>E5-(E5/100*$H$2)</f>
        <v>0.46</v>
      </c>
      <c r="G5" s="1"/>
      <c r="H5" s="1"/>
    </row>
    <row r="6" spans="1:8" ht="94.5" customHeight="1">
      <c r="A6" s="15">
        <v>4</v>
      </c>
      <c r="B6" s="16"/>
      <c r="C6" s="16">
        <v>4010060</v>
      </c>
      <c r="D6" s="16" t="s">
        <v>58</v>
      </c>
      <c r="E6" s="16">
        <v>0.51</v>
      </c>
      <c r="F6" s="16">
        <f>E6-(E6/100*$H$2)</f>
        <v>0.51</v>
      </c>
      <c r="G6" s="1"/>
      <c r="H6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C5" sqref="C5"/>
    </sheetView>
  </sheetViews>
  <sheetFormatPr defaultRowHeight="15"/>
  <cols>
    <col min="2" max="2" width="26.85546875" customWidth="1"/>
    <col min="3" max="3" width="22" customWidth="1"/>
    <col min="4" max="4" width="36.85546875" customWidth="1"/>
    <col min="5" max="6" width="35" customWidth="1"/>
    <col min="7" max="7" width="13" customWidth="1"/>
  </cols>
  <sheetData>
    <row r="1" spans="1:8" ht="147.7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8</v>
      </c>
      <c r="F2" s="6" t="s">
        <v>3</v>
      </c>
      <c r="G2" s="7" t="s">
        <v>4</v>
      </c>
      <c r="H2" s="8"/>
    </row>
    <row r="3" spans="1:8" ht="113.25" customHeight="1">
      <c r="A3" s="15">
        <v>1</v>
      </c>
      <c r="B3" s="16"/>
      <c r="C3" s="16">
        <v>20010010</v>
      </c>
      <c r="D3" s="16" t="s">
        <v>59</v>
      </c>
      <c r="E3" s="16">
        <v>0.23</v>
      </c>
      <c r="F3" s="16">
        <f>E3-(E3/100*$H$2)</f>
        <v>0.23</v>
      </c>
      <c r="G3" s="1"/>
      <c r="H3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D14" sqref="D14"/>
    </sheetView>
  </sheetViews>
  <sheetFormatPr defaultRowHeight="15"/>
  <cols>
    <col min="2" max="2" width="26" customWidth="1"/>
    <col min="3" max="3" width="24.42578125" customWidth="1"/>
    <col min="4" max="4" width="52.28515625" customWidth="1"/>
    <col min="5" max="5" width="32.5703125" customWidth="1"/>
    <col min="6" max="6" width="37.5703125" customWidth="1"/>
    <col min="7" max="7" width="13.42578125" customWidth="1"/>
  </cols>
  <sheetData>
    <row r="1" spans="1:8" ht="146.2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8</v>
      </c>
      <c r="F2" s="6" t="s">
        <v>3</v>
      </c>
      <c r="G2" s="7" t="s">
        <v>4</v>
      </c>
      <c r="H2" s="8"/>
    </row>
    <row r="3" spans="1:8" ht="120.75" customHeight="1">
      <c r="A3" s="15">
        <v>1</v>
      </c>
      <c r="B3" s="16"/>
      <c r="C3" s="16">
        <v>9390100</v>
      </c>
      <c r="D3" s="16" t="s">
        <v>60</v>
      </c>
      <c r="E3" s="16">
        <v>0.05</v>
      </c>
      <c r="F3" s="16">
        <f>E3-(E3/100*$H$2)</f>
        <v>0.05</v>
      </c>
      <c r="G3" s="1"/>
      <c r="H3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D5" sqref="D5"/>
    </sheetView>
  </sheetViews>
  <sheetFormatPr defaultRowHeight="15"/>
  <cols>
    <col min="1" max="1" width="9.140625" style="25"/>
    <col min="2" max="2" width="29.85546875" customWidth="1"/>
    <col min="3" max="3" width="26.7109375" customWidth="1"/>
    <col min="4" max="4" width="22.7109375" customWidth="1"/>
    <col min="5" max="5" width="32.42578125" customWidth="1"/>
    <col min="6" max="6" width="37.5703125" customWidth="1"/>
    <col min="7" max="7" width="14.5703125" customWidth="1"/>
  </cols>
  <sheetData>
    <row r="1" spans="1:8" ht="149.25" customHeight="1">
      <c r="A1" s="9"/>
      <c r="B1" s="9"/>
      <c r="C1" s="9"/>
      <c r="D1" s="9"/>
      <c r="E1" s="9"/>
      <c r="F1" s="10"/>
      <c r="G1" s="2"/>
      <c r="H1" s="3"/>
    </row>
    <row r="2" spans="1:8" ht="18.75">
      <c r="A2" s="4" t="s">
        <v>0</v>
      </c>
      <c r="B2" s="4" t="s">
        <v>5</v>
      </c>
      <c r="C2" s="4" t="s">
        <v>1</v>
      </c>
      <c r="D2" s="4" t="s">
        <v>2</v>
      </c>
      <c r="E2" s="5" t="s">
        <v>6</v>
      </c>
      <c r="F2" s="6" t="s">
        <v>3</v>
      </c>
      <c r="G2" s="7" t="s">
        <v>4</v>
      </c>
      <c r="H2" s="8"/>
    </row>
    <row r="3" spans="1:8" ht="102" customHeight="1">
      <c r="A3" s="16">
        <v>1</v>
      </c>
      <c r="B3" s="16"/>
      <c r="C3" s="18" t="s">
        <v>61</v>
      </c>
      <c r="D3" s="18" t="s">
        <v>62</v>
      </c>
      <c r="E3" s="22">
        <v>1.1399999999999999</v>
      </c>
      <c r="F3" s="16">
        <f>E3-(E3/100*$H$2)</f>
        <v>1.1399999999999999</v>
      </c>
      <c r="G3" s="1"/>
      <c r="H3" s="1"/>
    </row>
    <row r="4" spans="1:8" ht="105.75" customHeight="1">
      <c r="A4" s="16">
        <v>2</v>
      </c>
      <c r="B4" s="24"/>
      <c r="C4" s="18" t="s">
        <v>63</v>
      </c>
      <c r="D4" s="18" t="s">
        <v>64</v>
      </c>
      <c r="E4" s="22">
        <v>1.36</v>
      </c>
      <c r="F4" s="16">
        <f t="shared" ref="F4:F6" si="0">E4-(E4/100*$H$2)</f>
        <v>1.36</v>
      </c>
    </row>
    <row r="5" spans="1:8" ht="114.75" customHeight="1">
      <c r="A5" s="16">
        <v>3</v>
      </c>
      <c r="B5" s="24"/>
      <c r="C5" s="18" t="s">
        <v>65</v>
      </c>
      <c r="D5" s="18" t="s">
        <v>66</v>
      </c>
      <c r="E5" s="22">
        <v>1.05</v>
      </c>
      <c r="F5" s="16">
        <f t="shared" si="0"/>
        <v>1.05</v>
      </c>
    </row>
    <row r="6" spans="1:8" ht="106.5" customHeight="1">
      <c r="A6" s="16">
        <v>4</v>
      </c>
      <c r="B6" s="24"/>
      <c r="C6" s="18" t="s">
        <v>67</v>
      </c>
      <c r="D6" s="18" t="s">
        <v>68</v>
      </c>
      <c r="E6" s="22">
        <v>1.1399999999999999</v>
      </c>
      <c r="F6" s="16">
        <f t="shared" si="0"/>
        <v>1.1399999999999999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3" sqref="E3"/>
    </sheetView>
  </sheetViews>
  <sheetFormatPr defaultRowHeight="15"/>
  <cols>
    <col min="2" max="2" width="24.28515625" customWidth="1"/>
    <col min="3" max="3" width="21.42578125" customWidth="1"/>
    <col min="4" max="4" width="35.85546875" customWidth="1"/>
    <col min="5" max="5" width="32.5703125" customWidth="1"/>
    <col min="6" max="6" width="34.5703125" customWidth="1"/>
    <col min="7" max="7" width="12.42578125" customWidth="1"/>
  </cols>
  <sheetData>
    <row r="1" spans="1:8" ht="148.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8</v>
      </c>
      <c r="F2" s="6" t="s">
        <v>3</v>
      </c>
      <c r="G2" s="7" t="s">
        <v>4</v>
      </c>
      <c r="H2" s="8"/>
    </row>
    <row r="3" spans="1:8" ht="129" customHeight="1">
      <c r="A3" s="15">
        <v>1</v>
      </c>
      <c r="B3" s="16"/>
      <c r="C3" s="16">
        <v>6130010</v>
      </c>
      <c r="D3" s="16" t="s">
        <v>69</v>
      </c>
      <c r="E3" s="16">
        <v>0.36</v>
      </c>
      <c r="F3" s="16">
        <f>E3-(E3/100*$H$2)</f>
        <v>0.36</v>
      </c>
      <c r="G3" s="1"/>
      <c r="H3" s="1"/>
    </row>
    <row r="4" spans="1:8" ht="129" customHeight="1">
      <c r="A4" s="15">
        <v>1</v>
      </c>
      <c r="B4" s="16"/>
      <c r="C4" s="16">
        <v>5070020</v>
      </c>
      <c r="D4" s="16" t="s">
        <v>70</v>
      </c>
      <c r="E4" s="16">
        <v>0.5</v>
      </c>
      <c r="F4" s="16">
        <f>E4-(E4/100*$H$2)</f>
        <v>0.5</v>
      </c>
      <c r="G4" s="1"/>
      <c r="H4" s="1"/>
    </row>
    <row r="5" spans="1:8" ht="129" customHeight="1">
      <c r="A5" s="15">
        <v>1</v>
      </c>
      <c r="B5" s="16"/>
      <c r="C5" s="16">
        <v>4570010</v>
      </c>
      <c r="D5" s="16" t="s">
        <v>71</v>
      </c>
      <c r="E5" s="16">
        <v>0.64</v>
      </c>
      <c r="F5" s="16">
        <f>E5-(E5/100*$H$2)</f>
        <v>0.64</v>
      </c>
      <c r="G5" s="1"/>
      <c r="H5" s="1"/>
    </row>
    <row r="6" spans="1:8" ht="129" customHeight="1">
      <c r="A6" s="15">
        <v>1</v>
      </c>
      <c r="B6" s="16"/>
      <c r="C6" s="16">
        <v>4560010</v>
      </c>
      <c r="D6" s="16" t="s">
        <v>72</v>
      </c>
      <c r="E6" s="16">
        <v>0.89</v>
      </c>
      <c r="F6" s="16">
        <f>E6-(E6/100*$H$2)</f>
        <v>0.89</v>
      </c>
      <c r="G6" s="1"/>
      <c r="H6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D7" sqref="D7"/>
    </sheetView>
  </sheetViews>
  <sheetFormatPr defaultRowHeight="15"/>
  <cols>
    <col min="2" max="2" width="22.7109375" customWidth="1"/>
    <col min="3" max="3" width="24.7109375" customWidth="1"/>
    <col min="4" max="4" width="30.85546875" customWidth="1"/>
    <col min="5" max="5" width="32.7109375" customWidth="1"/>
    <col min="6" max="6" width="35.140625" customWidth="1"/>
    <col min="7" max="7" width="12.140625" customWidth="1"/>
  </cols>
  <sheetData>
    <row r="1" spans="1:8" ht="148.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8</v>
      </c>
      <c r="F2" s="6" t="s">
        <v>3</v>
      </c>
      <c r="G2" s="7" t="s">
        <v>4</v>
      </c>
      <c r="H2" s="8"/>
    </row>
    <row r="3" spans="1:8" ht="120" customHeight="1">
      <c r="A3" s="15">
        <v>1</v>
      </c>
      <c r="B3" s="16"/>
      <c r="C3" s="16">
        <v>10160020</v>
      </c>
      <c r="D3" s="16" t="s">
        <v>73</v>
      </c>
      <c r="E3" s="16">
        <v>16.38</v>
      </c>
      <c r="F3" s="16">
        <f>E3-(E3/100*$H$2)</f>
        <v>16.38</v>
      </c>
      <c r="G3" s="1"/>
      <c r="H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Заглушки</vt:lpstr>
      <vt:lpstr>Краны</vt:lpstr>
      <vt:lpstr>Муфта</vt:lpstr>
      <vt:lpstr>Соеденители</vt:lpstr>
      <vt:lpstr>Стойкий</vt:lpstr>
      <vt:lpstr>Стяжки</vt:lpstr>
      <vt:lpstr>Тройники</vt:lpstr>
      <vt:lpstr>Угол</vt:lpstr>
      <vt:lpstr>Фоггер</vt:lpstr>
      <vt:lpstr>Шланги</vt:lpstr>
      <vt:lpstr>Штуцеры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2020-10-29T14:48:31Z</dcterms:modified>
</cp:coreProperties>
</file>